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/>
  </bookViews>
  <sheets>
    <sheet name="EAEPED_S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5" i="1"/>
  <c r="H19" i="1"/>
  <c r="H11" i="1"/>
  <c r="E31" i="1"/>
  <c r="H31" i="1" s="1"/>
  <c r="E30" i="1"/>
  <c r="H30" i="1" s="1"/>
  <c r="E29" i="1"/>
  <c r="H29" i="1" s="1"/>
  <c r="E27" i="1"/>
  <c r="E26" i="1"/>
  <c r="H26" i="1" s="1"/>
  <c r="E25" i="1"/>
  <c r="E23" i="1"/>
  <c r="H23" i="1" s="1"/>
  <c r="E22" i="1"/>
  <c r="H22" i="1" s="1"/>
  <c r="E18" i="1"/>
  <c r="H18" i="1" s="1"/>
  <c r="E19" i="1"/>
  <c r="E17" i="1"/>
  <c r="H17" i="1" s="1"/>
  <c r="E11" i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G16" i="1"/>
  <c r="C16" i="1"/>
  <c r="D12" i="1"/>
  <c r="F12" i="1"/>
  <c r="G12" i="1"/>
  <c r="H12" i="1"/>
  <c r="C12" i="1"/>
  <c r="C9" i="1"/>
  <c r="C32" i="1" l="1"/>
  <c r="D9" i="1"/>
  <c r="D32" i="1" s="1"/>
  <c r="F32" i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<sst xmlns="http://schemas.openxmlformats.org/spreadsheetml/2006/main" count="42" uniqueCount="32">
  <si>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</si>
  <si>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</si>
  <si>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</si>
  <si>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</si>
  <si>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</si>
  <si>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</si>
  <si>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</si>
  <si>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</si>
  <si>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</si>
  <si>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</si>
  <si>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</si>
  <si>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</si>
  <si>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</si>
  <si>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</si>
  <si>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</si>
  <si>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</si>
  <si>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</si>
  <si>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</si>
  <si>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</si>
  <si>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</si>
  <si>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</si>
  <si>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</si>
  <si>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</si>
  <si>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</si>
  <si>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</si>
  <si>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DE INFRAESTRUCTURA FÍSICA EDUCATIVA (a)</t>
  </si>
  <si>
    <t>Del 1 de Enero al 31 de Diciembre de 2022 (b)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</si>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</sst>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sqref="A1:H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33412375.420000002</v>
      </c>
      <c r="D9" s="4">
        <f t="shared" ref="D9:H9" si="0">SUM(D10:D12,D15,D16,D19)</f>
        <v>12662647.210000001</v>
      </c>
      <c r="E9" s="14">
        <f t="shared" si="0"/>
        <v>46075022.630000003</v>
      </c>
      <c r="F9" s="4">
        <f t="shared" si="0"/>
        <v>46059022.049999997</v>
      </c>
      <c r="G9" s="4">
        <f t="shared" si="0"/>
        <v>43821618.07</v>
      </c>
      <c r="H9" s="14">
        <f t="shared" si="0"/>
        <v>16000.580000005662</v>
      </c>
    </row>
    <row r="10" spans="2:9" ht="24" x14ac:dyDescent="0.25">
      <c r="B10" s="7" t="s">
        <v>13</v>
      </c>
      <c r="C10" s="13">
        <v>33412375.420000002</v>
      </c>
      <c r="D10" s="13">
        <v>12662647.210000001</v>
      </c>
      <c r="E10" s="15">
        <f>C10+D10</f>
        <v>46075022.630000003</v>
      </c>
      <c r="F10" s="13">
        <v>46059022.049999997</v>
      </c>
      <c r="G10" s="13">
        <v>43821618.07</v>
      </c>
      <c r="H10" s="15">
        <f>E10-F10</f>
        <v>16000.580000005662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148558865.38</v>
      </c>
      <c r="E21" s="14">
        <f t="shared" si="6"/>
        <v>148558865.38</v>
      </c>
      <c r="F21" s="4">
        <f t="shared" si="6"/>
        <v>43413260.060000002</v>
      </c>
      <c r="G21" s="4">
        <f t="shared" si="6"/>
        <v>42038546.390000001</v>
      </c>
      <c r="H21" s="14">
        <f t="shared" si="6"/>
        <v>105145605.31999999</v>
      </c>
    </row>
    <row r="22" spans="2:8" ht="24" x14ac:dyDescent="0.25">
      <c r="B22" s="7" t="s">
        <v>13</v>
      </c>
      <c r="C22" s="13">
        <v>0</v>
      </c>
      <c r="D22" s="13">
        <v>148558865.38</v>
      </c>
      <c r="E22" s="15">
        <f>C22+D22</f>
        <v>148558865.38</v>
      </c>
      <c r="F22" s="13">
        <v>43413260.060000002</v>
      </c>
      <c r="G22" s="13">
        <v>42038546.390000001</v>
      </c>
      <c r="H22" s="15">
        <f>E22-F22</f>
        <v>105145605.31999999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/>
      <c r="G23" s="13"/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33412375.420000002</v>
      </c>
      <c r="D32" s="10">
        <f t="shared" ref="D32:H32" si="10">SUM(D9,D21)</f>
        <v>161221512.59</v>
      </c>
      <c r="E32" s="17">
        <f t="shared" si="10"/>
        <v>194633888.00999999</v>
      </c>
      <c r="F32" s="10">
        <f t="shared" si="10"/>
        <v>89472282.109999999</v>
      </c>
      <c r="G32" s="10">
        <f t="shared" si="10"/>
        <v>85860164.460000008</v>
      </c>
      <c r="H32" s="17">
        <f t="shared" si="10"/>
        <v>105161605.90000001</v>
      </c>
    </row>
    <row r="33" spans="2:8" s="19" customFormat="1" ht="8.25" customHeigh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40" t="s">
        <v>27</v>
      </c>
      <c r="D34" s="41"/>
      <c r="E34" s="41"/>
      <c r="F34" s="18"/>
      <c r="G34" s="18"/>
      <c r="H34" s="18"/>
    </row>
    <row r="35" spans="2:8" s="19" customFormat="1" x14ac:dyDescent="0.25">
      <c r="D35" s="41"/>
      <c r="E35" s="41"/>
    </row>
    <row r="36" spans="2:8" s="19" customFormat="1" x14ac:dyDescent="0.25">
      <c r="D36" s="41"/>
      <c r="E36" s="41"/>
    </row>
    <row r="37" spans="2:8" s="19" customFormat="1" x14ac:dyDescent="0.25">
      <c r="B37" s="42" t="s">
        <v>28</v>
      </c>
      <c r="C37" s="43"/>
      <c r="D37" s="44" t="s">
        <v>29</v>
      </c>
      <c r="E37" s="43"/>
    </row>
    <row r="38" spans="2:8" s="19" customFormat="1" x14ac:dyDescent="0.25">
      <c r="B38" s="42" t="s">
        <v>30</v>
      </c>
      <c r="C38" s="43"/>
      <c r="D38" s="44" t="s">
        <v>31</v>
      </c>
      <c r="E38" s="43"/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EAEPED_SPC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2023-02-08T02:24:05Z</cp:lastPrinted>
  <dcterms:created xsi:type="dcterms:W3CDTF">2020-01-08T22:30:53Z</dcterms:created>
  <dcterms:modified xsi:type="dcterms:W3CDTF">2023-02-08T02:24:30Z</dcterms:modified>
</cp:coreProperties>
</file>